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6" yWindow="612" windowWidth="19812" windowHeight="6348"/>
  </bookViews>
  <sheets>
    <sheet name="Sheet0" sheetId="1" r:id="rId1"/>
  </sheets>
  <definedNames>
    <definedName name="__bookmark_1">Sheet0!$A$1:$C$2</definedName>
    <definedName name="__bookmark_2">Sheet0!$A$3:$C$51</definedName>
  </definedNames>
  <calcPr calcId="145621"/>
</workbook>
</file>

<file path=xl/calcChain.xml><?xml version="1.0" encoding="utf-8"?>
<calcChain xmlns="http://schemas.openxmlformats.org/spreadsheetml/2006/main">
  <c r="C51" i="1"/>
  <c r="C49"/>
  <c r="D49" s="1"/>
  <c r="D10"/>
  <c r="D12"/>
  <c r="D13"/>
  <c r="D14"/>
  <c r="D15"/>
  <c r="D16"/>
  <c r="D17"/>
  <c r="D18"/>
  <c r="D19"/>
  <c r="D2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0"/>
  <c r="D51"/>
  <c r="D9"/>
  <c r="D6"/>
</calcChain>
</file>

<file path=xl/sharedStrings.xml><?xml version="1.0" encoding="utf-8"?>
<sst xmlns="http://schemas.openxmlformats.org/spreadsheetml/2006/main" count="55" uniqueCount="55">
  <si>
    <t xml:space="preserve">C.C.I.A.A. DI MESSINA 												</t>
  </si>
  <si>
    <t>ALL D - STATO PATRIMONIALE AL 31-12-2020 (previsto dall'articolo 22, comma 1)</t>
  </si>
  <si>
    <t>ATTIVO</t>
  </si>
  <si>
    <t>Valori al 31-12-2019</t>
  </si>
  <si>
    <t>Valori al 31-12-2020</t>
  </si>
  <si>
    <t>A) IMMOBILIZZAZIONI</t>
  </si>
  <si>
    <t>         a) Immateriali</t>
  </si>
  <si>
    <t>               Software</t>
  </si>
  <si>
    <t>               Licenze d' uso</t>
  </si>
  <si>
    <t>               Diritti d' autore</t>
  </si>
  <si>
    <t>               Altre</t>
  </si>
  <si>
    <t>               Totale Immobilizz. Immateriali</t>
  </si>
  <si>
    <t>         b) Materiali</t>
  </si>
  <si>
    <t>               Immobili</t>
  </si>
  <si>
    <t>               Impianti</t>
  </si>
  <si>
    <t>               Attrezzature informatiche</t>
  </si>
  <si>
    <t>               Attrezzature non informatiche</t>
  </si>
  <si>
    <t>               Arredi e mobili</t>
  </si>
  <si>
    <t>               Automezzi</t>
  </si>
  <si>
    <t>               Biblioteca</t>
  </si>
  <si>
    <t>               Totale Immobilizz. Materiali</t>
  </si>
  <si>
    <t>         c) Finanziarie</t>
  </si>
  <si>
    <t>               Partecipazioni e quote</t>
  </si>
  <si>
    <t>               Altri investimenti mobiliari</t>
  </si>
  <si>
    <t>               Prestiti ed anticipazioni attive</t>
  </si>
  <si>
    <t>               Totale Immobilizz. Finanziarie</t>
  </si>
  <si>
    <t>               TOTALE IMMOBILIZZAZIONI</t>
  </si>
  <si>
    <t>B) ATTIVO CIRCOLANTE</t>
  </si>
  <si>
    <t>         d) Rimanenze</t>
  </si>
  <si>
    <t>               Rimanenze di magazzino</t>
  </si>
  <si>
    <t>               Totale rimanenze</t>
  </si>
  <si>
    <t>         e) Crediti di Funzionamento</t>
  </si>
  <si>
    <t>               Crediti da diritto annuale</t>
  </si>
  <si>
    <t>               Crediti v/organismi e istituzioni nazionali e comunitarie</t>
  </si>
  <si>
    <t>               Crediti v/organismi del sistema camerale</t>
  </si>
  <si>
    <t>               Crediti v/clienti</t>
  </si>
  <si>
    <t>               Crediti per servizi c/terzi</t>
  </si>
  <si>
    <t>               Crediti diversi</t>
  </si>
  <si>
    <t>               Erario c/iva</t>
  </si>
  <si>
    <t>               Anticipi a fornitori</t>
  </si>
  <si>
    <t>               Totale crediti di funzionamento</t>
  </si>
  <si>
    <t>         f) Disponibilità liquide</t>
  </si>
  <si>
    <t>               Banca c/c</t>
  </si>
  <si>
    <t>               Depositi postali</t>
  </si>
  <si>
    <t>               Totale disponibilità liquide</t>
  </si>
  <si>
    <t>               TOTALE ATTIVO CIRCOLANTE</t>
  </si>
  <si>
    <t>C) RATEI E RISCONTI ATTIVI</t>
  </si>
  <si>
    <t>               Ratei attvi</t>
  </si>
  <si>
    <t>               Risconti attivi</t>
  </si>
  <si>
    <t>               TOTALE RATEI E RISCONTI ATTIVI</t>
  </si>
  <si>
    <t>               TOTALE ATTIVO</t>
  </si>
  <si>
    <t>D) CONTI D' ORDINE</t>
  </si>
  <si>
    <t>               TOTALE GENERALE</t>
  </si>
  <si>
    <t>Differenze</t>
  </si>
  <si>
    <t>\</t>
  </si>
</sst>
</file>

<file path=xl/styles.xml><?xml version="1.0" encoding="utf-8"?>
<styleSheet xmlns="http://schemas.openxmlformats.org/spreadsheetml/2006/main">
  <numFmts count="1">
    <numFmt numFmtId="164" formatCode="&quot;&quot;#,##0.00;\(#,##0.00\)"/>
  </numFmts>
  <fonts count="5"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0080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wrapText="1"/>
    </xf>
    <xf numFmtId="0" fontId="1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4" fontId="2" fillId="0" borderId="0" xfId="0" applyNumberFormat="1" applyFont="1"/>
    <xf numFmtId="4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topLeftCell="A27" workbookViewId="0">
      <selection sqref="A1:D51"/>
    </sheetView>
  </sheetViews>
  <sheetFormatPr defaultColWidth="9.109375" defaultRowHeight="15.6"/>
  <cols>
    <col min="1" max="1" width="41.109375" style="1" customWidth="1"/>
    <col min="2" max="4" width="15.6640625" style="1" customWidth="1"/>
    <col min="5" max="5" width="9.109375" style="1"/>
    <col min="6" max="6" width="14.33203125" style="1" bestFit="1" customWidth="1"/>
    <col min="7" max="16384" width="9.109375" style="1"/>
  </cols>
  <sheetData>
    <row r="1" spans="1:7">
      <c r="A1" s="18" t="s">
        <v>0</v>
      </c>
      <c r="B1" s="19"/>
      <c r="C1" s="19"/>
    </row>
    <row r="2" spans="1:7" ht="25.65" customHeight="1">
      <c r="A2" s="18" t="s">
        <v>1</v>
      </c>
      <c r="B2" s="19"/>
      <c r="C2" s="19"/>
    </row>
    <row r="3" spans="1:7" ht="36" customHeight="1">
      <c r="A3" s="2" t="s">
        <v>2</v>
      </c>
      <c r="B3" s="3" t="s">
        <v>3</v>
      </c>
      <c r="C3" s="3" t="s">
        <v>4</v>
      </c>
      <c r="D3" s="3" t="s">
        <v>53</v>
      </c>
    </row>
    <row r="4" spans="1:7">
      <c r="A4" s="4" t="s">
        <v>5</v>
      </c>
      <c r="B4" s="5"/>
      <c r="C4" s="6"/>
      <c r="D4" s="6"/>
    </row>
    <row r="5" spans="1:7">
      <c r="A5" s="4" t="s">
        <v>6</v>
      </c>
      <c r="B5" s="7"/>
      <c r="C5" s="6"/>
      <c r="D5" s="6"/>
    </row>
    <row r="6" spans="1:7">
      <c r="A6" s="8" t="s">
        <v>7</v>
      </c>
      <c r="B6" s="7">
        <v>0</v>
      </c>
      <c r="C6" s="7">
        <v>0</v>
      </c>
      <c r="D6" s="9">
        <f>C6-B6</f>
        <v>0</v>
      </c>
    </row>
    <row r="7" spans="1:7">
      <c r="A7" s="8" t="s">
        <v>8</v>
      </c>
      <c r="B7" s="7"/>
      <c r="C7" s="10"/>
      <c r="D7" s="11"/>
    </row>
    <row r="8" spans="1:7">
      <c r="A8" s="8" t="s">
        <v>9</v>
      </c>
      <c r="B8" s="7"/>
      <c r="C8" s="10"/>
      <c r="D8" s="11"/>
    </row>
    <row r="9" spans="1:7">
      <c r="A9" s="8" t="s">
        <v>10</v>
      </c>
      <c r="B9" s="7">
        <v>12589.22</v>
      </c>
      <c r="C9" s="7">
        <v>9706.59</v>
      </c>
      <c r="D9" s="9">
        <f>C9-B9</f>
        <v>-2882.6299999999992</v>
      </c>
      <c r="G9" s="1" t="s">
        <v>54</v>
      </c>
    </row>
    <row r="10" spans="1:7">
      <c r="A10" s="8" t="s">
        <v>11</v>
      </c>
      <c r="B10" s="7">
        <v>12589.22</v>
      </c>
      <c r="C10" s="7">
        <v>9706.59</v>
      </c>
      <c r="D10" s="9">
        <f t="shared" ref="D10:D51" si="0">C10-B10</f>
        <v>-2882.6299999999992</v>
      </c>
    </row>
    <row r="11" spans="1:7">
      <c r="A11" s="4" t="s">
        <v>12</v>
      </c>
      <c r="B11" s="7"/>
      <c r="C11" s="6"/>
      <c r="D11" s="9"/>
    </row>
    <row r="12" spans="1:7">
      <c r="A12" s="8" t="s">
        <v>13</v>
      </c>
      <c r="B12" s="7">
        <v>2246695.91</v>
      </c>
      <c r="C12" s="7">
        <v>2175008.83</v>
      </c>
      <c r="D12" s="9">
        <f t="shared" si="0"/>
        <v>-71687.080000000075</v>
      </c>
    </row>
    <row r="13" spans="1:7">
      <c r="A13" s="8" t="s">
        <v>14</v>
      </c>
      <c r="B13" s="7">
        <v>164.7</v>
      </c>
      <c r="C13" s="7">
        <v>955.26</v>
      </c>
      <c r="D13" s="9">
        <f t="shared" si="0"/>
        <v>790.56</v>
      </c>
    </row>
    <row r="14" spans="1:7">
      <c r="A14" s="8" t="s">
        <v>16</v>
      </c>
      <c r="B14" s="7">
        <v>0</v>
      </c>
      <c r="C14" s="7">
        <v>0</v>
      </c>
      <c r="D14" s="9">
        <f t="shared" si="0"/>
        <v>0</v>
      </c>
    </row>
    <row r="15" spans="1:7">
      <c r="A15" s="8" t="s">
        <v>15</v>
      </c>
      <c r="B15" s="7">
        <v>6770.74</v>
      </c>
      <c r="C15" s="7">
        <v>8436.49</v>
      </c>
      <c r="D15" s="9">
        <f t="shared" si="0"/>
        <v>1665.75</v>
      </c>
    </row>
    <row r="16" spans="1:7">
      <c r="A16" s="8" t="s">
        <v>17</v>
      </c>
      <c r="B16" s="7">
        <v>0</v>
      </c>
      <c r="C16" s="7">
        <v>0</v>
      </c>
      <c r="D16" s="9">
        <f t="shared" si="0"/>
        <v>0</v>
      </c>
    </row>
    <row r="17" spans="1:4">
      <c r="A17" s="8" t="s">
        <v>18</v>
      </c>
      <c r="B17" s="7">
        <v>0</v>
      </c>
      <c r="C17" s="7">
        <v>0</v>
      </c>
      <c r="D17" s="9">
        <f t="shared" si="0"/>
        <v>0</v>
      </c>
    </row>
    <row r="18" spans="1:4">
      <c r="A18" s="8" t="s">
        <v>19</v>
      </c>
      <c r="B18" s="7">
        <v>43357.96</v>
      </c>
      <c r="C18" s="7">
        <v>43357.96</v>
      </c>
      <c r="D18" s="9">
        <f t="shared" si="0"/>
        <v>0</v>
      </c>
    </row>
    <row r="19" spans="1:4">
      <c r="A19" s="8" t="s">
        <v>20</v>
      </c>
      <c r="B19" s="7">
        <v>2296989.31</v>
      </c>
      <c r="C19" s="7">
        <v>2227758.54</v>
      </c>
      <c r="D19" s="9">
        <f t="shared" si="0"/>
        <v>-69230.770000000019</v>
      </c>
    </row>
    <row r="20" spans="1:4">
      <c r="A20" s="4" t="s">
        <v>21</v>
      </c>
      <c r="B20" s="7"/>
      <c r="C20" s="6"/>
      <c r="D20" s="9"/>
    </row>
    <row r="21" spans="1:4">
      <c r="A21" s="8" t="s">
        <v>22</v>
      </c>
      <c r="B21" s="7">
        <v>352236.71</v>
      </c>
      <c r="C21" s="7">
        <v>378966.71</v>
      </c>
      <c r="D21" s="9">
        <f t="shared" si="0"/>
        <v>26730</v>
      </c>
    </row>
    <row r="22" spans="1:4">
      <c r="A22" s="8" t="s">
        <v>23</v>
      </c>
      <c r="B22" s="7">
        <v>0</v>
      </c>
      <c r="C22" s="7">
        <v>0</v>
      </c>
      <c r="D22" s="7">
        <v>0</v>
      </c>
    </row>
    <row r="23" spans="1:4">
      <c r="A23" s="8" t="s">
        <v>24</v>
      </c>
      <c r="B23" s="7">
        <v>1806275.85</v>
      </c>
      <c r="C23" s="7">
        <v>1746152.1</v>
      </c>
      <c r="D23" s="9">
        <f t="shared" si="0"/>
        <v>-60123.75</v>
      </c>
    </row>
    <row r="24" spans="1:4">
      <c r="A24" s="8" t="s">
        <v>25</v>
      </c>
      <c r="B24" s="7">
        <v>2158512.56</v>
      </c>
      <c r="C24" s="7">
        <v>2125118.81</v>
      </c>
      <c r="D24" s="9">
        <f t="shared" si="0"/>
        <v>-33393.75</v>
      </c>
    </row>
    <row r="25" spans="1:4">
      <c r="A25" s="8" t="s">
        <v>26</v>
      </c>
      <c r="B25" s="7">
        <v>4468091.09</v>
      </c>
      <c r="C25" s="7">
        <v>4362583.9400000004</v>
      </c>
      <c r="D25" s="9">
        <f t="shared" si="0"/>
        <v>-105507.14999999944</v>
      </c>
    </row>
    <row r="26" spans="1:4">
      <c r="A26" s="4" t="s">
        <v>27</v>
      </c>
      <c r="B26" s="7"/>
      <c r="C26" s="6"/>
      <c r="D26" s="9">
        <f t="shared" si="0"/>
        <v>0</v>
      </c>
    </row>
    <row r="27" spans="1:4">
      <c r="A27" s="4" t="s">
        <v>28</v>
      </c>
      <c r="B27" s="7"/>
      <c r="C27" s="6"/>
      <c r="D27" s="9">
        <f t="shared" si="0"/>
        <v>0</v>
      </c>
    </row>
    <row r="28" spans="1:4">
      <c r="A28" s="8" t="s">
        <v>29</v>
      </c>
      <c r="B28" s="7">
        <v>14084.25</v>
      </c>
      <c r="C28" s="7">
        <v>15316.57</v>
      </c>
      <c r="D28" s="9">
        <f t="shared" si="0"/>
        <v>1232.3199999999997</v>
      </c>
    </row>
    <row r="29" spans="1:4">
      <c r="A29" s="8" t="s">
        <v>30</v>
      </c>
      <c r="B29" s="7">
        <v>14084.25</v>
      </c>
      <c r="C29" s="7">
        <v>15316.57</v>
      </c>
      <c r="D29" s="9">
        <f t="shared" si="0"/>
        <v>1232.3199999999997</v>
      </c>
    </row>
    <row r="30" spans="1:4">
      <c r="A30" s="4" t="s">
        <v>31</v>
      </c>
      <c r="B30" s="5"/>
      <c r="C30" s="6"/>
      <c r="D30" s="9">
        <f t="shared" si="0"/>
        <v>0</v>
      </c>
    </row>
    <row r="31" spans="1:4">
      <c r="A31" s="8" t="s">
        <v>32</v>
      </c>
      <c r="B31" s="7">
        <v>13490323.17</v>
      </c>
      <c r="C31" s="7">
        <v>15018334</v>
      </c>
      <c r="D31" s="9">
        <f t="shared" si="0"/>
        <v>1528010.83</v>
      </c>
    </row>
    <row r="32" spans="1:4" ht="31.2">
      <c r="A32" s="8" t="s">
        <v>33</v>
      </c>
      <c r="B32" s="7">
        <v>0</v>
      </c>
      <c r="C32" s="10">
        <v>0</v>
      </c>
      <c r="D32" s="9">
        <f t="shared" si="0"/>
        <v>0</v>
      </c>
    </row>
    <row r="33" spans="1:6" ht="31.2">
      <c r="A33" s="8" t="s">
        <v>34</v>
      </c>
      <c r="B33" s="7">
        <v>802266.88</v>
      </c>
      <c r="C33" s="7">
        <v>802266.88</v>
      </c>
      <c r="D33" s="9">
        <f t="shared" si="0"/>
        <v>0</v>
      </c>
    </row>
    <row r="34" spans="1:6">
      <c r="A34" s="8" t="s">
        <v>35</v>
      </c>
      <c r="B34" s="7">
        <v>481861.45</v>
      </c>
      <c r="C34" s="7">
        <v>440817.49</v>
      </c>
      <c r="D34" s="9">
        <f t="shared" si="0"/>
        <v>-41043.960000000021</v>
      </c>
    </row>
    <row r="35" spans="1:6">
      <c r="A35" s="8" t="s">
        <v>36</v>
      </c>
      <c r="B35" s="7">
        <v>0</v>
      </c>
      <c r="C35" s="10"/>
      <c r="D35" s="9">
        <f t="shared" si="0"/>
        <v>0</v>
      </c>
    </row>
    <row r="36" spans="1:6">
      <c r="A36" s="8" t="s">
        <v>37</v>
      </c>
      <c r="B36" s="7">
        <v>402198.52</v>
      </c>
      <c r="C36" s="7">
        <v>331689.15999999997</v>
      </c>
      <c r="D36" s="9">
        <f t="shared" si="0"/>
        <v>-70509.360000000044</v>
      </c>
    </row>
    <row r="37" spans="1:6">
      <c r="A37" s="8" t="s">
        <v>38</v>
      </c>
      <c r="B37" s="7">
        <v>17.579999999999998</v>
      </c>
      <c r="C37" s="7">
        <v>-37.130000000000003</v>
      </c>
      <c r="D37" s="9">
        <f t="shared" si="0"/>
        <v>-54.71</v>
      </c>
    </row>
    <row r="38" spans="1:6">
      <c r="A38" s="8" t="s">
        <v>39</v>
      </c>
      <c r="B38" s="7">
        <v>0</v>
      </c>
      <c r="C38" s="10"/>
      <c r="D38" s="9">
        <f t="shared" si="0"/>
        <v>0</v>
      </c>
    </row>
    <row r="39" spans="1:6">
      <c r="A39" s="8" t="s">
        <v>40</v>
      </c>
      <c r="B39" s="7">
        <v>15176667.6</v>
      </c>
      <c r="C39" s="7">
        <v>16593070.4</v>
      </c>
      <c r="D39" s="9">
        <f t="shared" si="0"/>
        <v>1416402.8000000007</v>
      </c>
    </row>
    <row r="40" spans="1:6">
      <c r="A40" s="4" t="s">
        <v>41</v>
      </c>
      <c r="B40" s="7"/>
      <c r="C40" s="6"/>
      <c r="D40" s="9">
        <f t="shared" si="0"/>
        <v>0</v>
      </c>
    </row>
    <row r="41" spans="1:6">
      <c r="A41" s="8" t="s">
        <v>42</v>
      </c>
      <c r="B41" s="7">
        <v>7661038.1100000003</v>
      </c>
      <c r="C41" s="7">
        <v>7737825.5700000003</v>
      </c>
      <c r="D41" s="9">
        <f t="shared" si="0"/>
        <v>76787.459999999963</v>
      </c>
    </row>
    <row r="42" spans="1:6">
      <c r="A42" s="8" t="s">
        <v>43</v>
      </c>
      <c r="B42" s="7">
        <v>249073.34</v>
      </c>
      <c r="C42" s="7">
        <v>33053.89</v>
      </c>
      <c r="D42" s="9">
        <f t="shared" si="0"/>
        <v>-216019.45</v>
      </c>
    </row>
    <row r="43" spans="1:6">
      <c r="A43" s="8" t="s">
        <v>44</v>
      </c>
      <c r="B43" s="7">
        <v>7910111.4500000002</v>
      </c>
      <c r="C43" s="7">
        <v>7770879.46</v>
      </c>
      <c r="D43" s="9">
        <f t="shared" si="0"/>
        <v>-139231.99000000022</v>
      </c>
    </row>
    <row r="44" spans="1:6">
      <c r="A44" s="8" t="s">
        <v>45</v>
      </c>
      <c r="B44" s="7">
        <v>23100863.300000001</v>
      </c>
      <c r="C44" s="7">
        <v>24379266.43</v>
      </c>
      <c r="D44" s="9">
        <f t="shared" si="0"/>
        <v>1278403.129999999</v>
      </c>
      <c r="F44" s="16"/>
    </row>
    <row r="45" spans="1:6">
      <c r="A45" s="4" t="s">
        <v>46</v>
      </c>
      <c r="B45" s="7"/>
      <c r="C45" s="6"/>
      <c r="D45" s="9">
        <f t="shared" si="0"/>
        <v>0</v>
      </c>
    </row>
    <row r="46" spans="1:6">
      <c r="A46" s="8" t="s">
        <v>47</v>
      </c>
      <c r="B46" s="7">
        <v>0</v>
      </c>
      <c r="C46" s="10"/>
      <c r="D46" s="9">
        <f t="shared" si="0"/>
        <v>0</v>
      </c>
    </row>
    <row r="47" spans="1:6">
      <c r="A47" s="8" t="s">
        <v>48</v>
      </c>
      <c r="B47" s="7">
        <v>0</v>
      </c>
      <c r="C47" s="10"/>
      <c r="D47" s="9">
        <f t="shared" si="0"/>
        <v>0</v>
      </c>
    </row>
    <row r="48" spans="1:6" ht="31.2">
      <c r="A48" s="8" t="s">
        <v>49</v>
      </c>
      <c r="B48" s="7">
        <v>0</v>
      </c>
      <c r="C48" s="10"/>
      <c r="D48" s="9">
        <f t="shared" si="0"/>
        <v>0</v>
      </c>
    </row>
    <row r="49" spans="1:4">
      <c r="A49" s="8" t="s">
        <v>50</v>
      </c>
      <c r="B49" s="7">
        <v>27568954.390000001</v>
      </c>
      <c r="C49" s="7">
        <f>C44+C25</f>
        <v>28741850.370000001</v>
      </c>
      <c r="D49" s="9">
        <f t="shared" si="0"/>
        <v>1172895.9800000004</v>
      </c>
    </row>
    <row r="50" spans="1:4">
      <c r="A50" s="4" t="s">
        <v>51</v>
      </c>
      <c r="B50" s="7">
        <v>0</v>
      </c>
      <c r="C50" s="6"/>
      <c r="D50" s="9">
        <f t="shared" si="0"/>
        <v>0</v>
      </c>
    </row>
    <row r="51" spans="1:4">
      <c r="A51" s="12" t="s">
        <v>52</v>
      </c>
      <c r="B51" s="13">
        <v>27568954.390000001</v>
      </c>
      <c r="C51" s="13">
        <f>C49</f>
        <v>28741850.370000001</v>
      </c>
      <c r="D51" s="17">
        <f t="shared" si="0"/>
        <v>1172895.9800000004</v>
      </c>
    </row>
    <row r="52" spans="1:4">
      <c r="A52" s="14"/>
      <c r="C52" s="15"/>
    </row>
  </sheetData>
  <mergeCells count="2">
    <mergeCell ref="A1:C1"/>
    <mergeCell ref="A2:C2"/>
  </mergeCells>
  <printOptions horizontalCentered="1" verticalCentered="1"/>
  <pageMargins left="0.15748031496062992" right="0.15748031496062992" top="0.27559055118110237" bottom="0.15748031496062992" header="0.15748031496062992" footer="0.15748031496062992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Utente</cp:lastModifiedBy>
  <cp:lastPrinted>2021-05-26T10:06:54Z</cp:lastPrinted>
  <dcterms:created xsi:type="dcterms:W3CDTF">2021-05-21T09:42:05Z</dcterms:created>
  <dcterms:modified xsi:type="dcterms:W3CDTF">2021-05-26T10:06:57Z</dcterms:modified>
</cp:coreProperties>
</file>