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STEFANIA\DIRITTO ANNUALE\"/>
    </mc:Choice>
  </mc:AlternateContent>
  <bookViews>
    <workbookView xWindow="0" yWindow="0" windowWidth="28800" windowHeight="13470" activeTab="1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<sst xmlns="http://schemas.openxmlformats.org/spreadsheetml/2006/main" count="340" uniqueCount="182">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</sst>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workbookViewId="0">
      <selection activeCell="J10" sqref="J10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175</v>
      </c>
      <c r="H5" s="8">
        <v>1</v>
      </c>
      <c r="I5" s="5"/>
    </row>
    <row r="6" spans="1:257" ht="18" customHeight="1">
      <c r="G6" s="6" t="s">
        <v>1</v>
      </c>
      <c r="H6" s="9" t="s">
        <v>106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0.7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140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340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170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170</v>
      </c>
      <c r="I28" s="72"/>
      <c r="J28" s="20"/>
      <c r="K28" s="70"/>
    </row>
    <row r="29" spans="1:11">
      <c r="B29" s="1" t="s">
        <v>27</v>
      </c>
      <c r="F29" s="31">
        <f>ROUND(F28,0)</f>
        <v>170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140</v>
      </c>
    </row>
    <row r="40" spans="1:11">
      <c r="A40" s="17"/>
      <c r="B40" s="26" t="s">
        <v>33</v>
      </c>
      <c r="F40" s="23">
        <f>ROUND(SUM(F38+F39),5)</f>
        <v>340</v>
      </c>
      <c r="G40" s="26"/>
    </row>
    <row r="41" spans="1:11">
      <c r="A41" s="17"/>
      <c r="B41" s="26" t="s">
        <v>168</v>
      </c>
      <c r="F41" s="23">
        <f>ROUND(F40-(F40*0.5),5)</f>
        <v>170</v>
      </c>
      <c r="G41" s="26"/>
    </row>
    <row r="42" spans="1:11">
      <c r="B42" s="1" t="s">
        <v>26</v>
      </c>
      <c r="F42" s="20">
        <f>ROUND(F41,2)</f>
        <v>170</v>
      </c>
      <c r="J42" s="30"/>
    </row>
    <row r="43" spans="1:11">
      <c r="B43" s="1" t="s">
        <v>34</v>
      </c>
      <c r="F43" s="31">
        <f>ROUND(F42,0)</f>
        <v>170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tabSelected="1" workbookViewId="0">
      <selection activeCell="H7" sqref="H7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106</v>
      </c>
    </row>
    <row r="7" spans="1:256" ht="18" customHeight="1">
      <c r="G7" s="6" t="s">
        <v>3</v>
      </c>
      <c r="H7" s="10">
        <f>IF(H6&lt;&gt;"",(VLOOKUP($H$6,Maggiorazioni!$D$5:$E$114,2,FALSE)),0)</f>
        <v>0.7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30.799999999999997</v>
      </c>
      <c r="G23" s="26"/>
    </row>
    <row r="24" spans="1:14">
      <c r="A24" s="17"/>
      <c r="B24" s="26" t="s">
        <v>25</v>
      </c>
      <c r="F24" s="23">
        <f>ROUND(SUM(F22:F23),5)</f>
        <v>74.8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74.8</v>
      </c>
    </row>
    <row r="26" spans="1:14">
      <c r="B26" s="1" t="s">
        <v>34</v>
      </c>
      <c r="F26" s="31">
        <f>ROUND(F25,0)</f>
        <v>75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43.12</v>
      </c>
    </row>
    <row r="37" spans="1:10">
      <c r="A37" s="17"/>
      <c r="B37" s="26" t="s">
        <v>33</v>
      </c>
      <c r="F37" s="23">
        <f>ROUND(SUM(F35+F36),5)</f>
        <v>104.72</v>
      </c>
      <c r="G37" s="26"/>
    </row>
    <row r="38" spans="1:10">
      <c r="B38" s="1" t="s">
        <v>26</v>
      </c>
      <c r="F38" s="20">
        <f>ROUND(F37,2)</f>
        <v>104.72</v>
      </c>
    </row>
    <row r="39" spans="1:10">
      <c r="B39" s="1" t="s">
        <v>34</v>
      </c>
      <c r="F39" s="31">
        <f>ROUND(F38,0)</f>
        <v>105</v>
      </c>
      <c r="G39" s="32" t="s">
        <v>28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181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Utente</cp:lastModifiedBy>
  <cp:lastPrinted>2020-05-26T13:59:02Z</cp:lastPrinted>
  <dcterms:created xsi:type="dcterms:W3CDTF">2011-05-09T08:13:24Z</dcterms:created>
  <dcterms:modified xsi:type="dcterms:W3CDTF">2024-05-17T07:16:53Z</dcterms:modified>
</cp:coreProperties>
</file>