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1146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<sst xmlns="http://schemas.openxmlformats.org/spreadsheetml/2006/main" count="336" uniqueCount="181">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</sst>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workbookViewId="0">
      <selection activeCell="C48" sqref="C48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180</v>
      </c>
      <c r="I4" s="5"/>
    </row>
    <row r="5" spans="1:257" ht="18" customHeight="1">
      <c r="G5" s="6" t="s">
        <v>174</v>
      </c>
      <c r="H5" s="8">
        <v>0</v>
      </c>
      <c r="I5" s="5"/>
    </row>
    <row r="6" spans="1:257" ht="18" customHeight="1">
      <c r="G6" s="6" t="s">
        <v>1</v>
      </c>
      <c r="H6" s="9" t="s">
        <v>106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IF(C48&lt;&gt;"",VLOOKUP(C48,Maggiorazioni!$A$5:$B$114,2,FALSE),0)</f>
        <v>0</v>
      </c>
      <c r="E48" s="43"/>
      <c r="F48" s="44">
        <f t="shared" ref="F48:F60" si="2">IF(AND(C48&lt;&gt;"",E48&gt;0),IF($H$20*20%&gt;200,200,$H$20*20%),0)</f>
        <v>0</v>
      </c>
      <c r="G48" s="44">
        <f t="shared" ref="G48:G59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46">
        <f t="shared" ref="K48:K60" si="4">ROUND(J48,0)</f>
        <v>0</v>
      </c>
    </row>
    <row r="49" spans="3:14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password="D9F2" sheet="1" objects="1" scenarios="1" selectLockedCell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abSelected="1" workbookViewId="0">
      <selection activeCell="C44" sqref="C4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180</v>
      </c>
    </row>
    <row r="5" spans="1:256" ht="18" customHeight="1">
      <c r="G5" s="6" t="s">
        <v>45</v>
      </c>
      <c r="H5" s="7">
        <v>0</v>
      </c>
    </row>
    <row r="6" spans="1:256" ht="18" customHeight="1">
      <c r="G6" s="6" t="s">
        <v>1</v>
      </c>
      <c r="H6" s="9" t="s">
        <v>106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>IMPORTO ERRATO</v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/>
      <c r="D44" s="42">
        <f>IF(C44&lt;&gt;"",VLOOKUP(C44,Maggiorazioni!$D$5:$E$114,2,FALSE),0)</f>
        <v>0</v>
      </c>
      <c r="E44" s="43"/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/>
      <c r="D45" s="42">
        <f>IF(C45&lt;&gt;"",VLOOKUP(C45,Maggiorazioni!$D$5:$E$114,2,FALSE),0)</f>
        <v>0</v>
      </c>
      <c r="E45" s="43"/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password="D9F2" sheet="1" objects="1" scenarios="1" selectLockedCell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opLeftCell="A88" workbookViewId="0">
      <selection activeCell="H18" sqref="H18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cp:lastPrinted>2020-05-26T13:59:02Z</cp:lastPrinted>
  <dcterms:created xsi:type="dcterms:W3CDTF">2011-05-09T08:13:24Z</dcterms:created>
  <dcterms:modified xsi:type="dcterms:W3CDTF">2022-06-20T10:32:40Z</dcterms:modified>
</cp:coreProperties>
</file>